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z013512\Documents\Sprtec\"/>
    </mc:Choice>
  </mc:AlternateContent>
  <xr:revisionPtr revIDLastSave="0" documentId="10_ncr:100000_{FB6713A5-8ED5-4A6E-B20B-8C5341F81FDF}" xr6:coauthVersionLast="31" xr6:coauthVersionMax="31" xr10:uidLastSave="{00000000-0000-0000-0000-000000000000}"/>
  <bookViews>
    <workbookView xWindow="0" yWindow="0" windowWidth="19200" windowHeight="6520" activeTab="1" xr2:uid="{00000000-000D-0000-FFFF-FFFF00000000}"/>
  </bookViews>
  <sheets>
    <sheet name="2.liga_finale" sheetId="8" r:id="rId1"/>
    <sheet name="2.liga_finale_statistiky" sheetId="9" r:id="rId2"/>
  </sheets>
  <calcPr calcId="179017"/>
</workbook>
</file>

<file path=xl/calcChain.xml><?xml version="1.0" encoding="utf-8"?>
<calcChain xmlns="http://schemas.openxmlformats.org/spreadsheetml/2006/main">
  <c r="M5" i="8" l="1"/>
  <c r="K5" i="8"/>
  <c r="M6" i="8"/>
  <c r="K6" i="8"/>
  <c r="M7" i="8"/>
  <c r="K7" i="8"/>
  <c r="M9" i="8"/>
  <c r="K9" i="8"/>
  <c r="M8" i="8"/>
  <c r="K8" i="8"/>
  <c r="O8" i="8"/>
  <c r="O5" i="8"/>
  <c r="O6" i="8"/>
  <c r="L10" i="8" l="1"/>
  <c r="H10" i="8" l="1"/>
  <c r="J10" i="8"/>
  <c r="N10" i="8"/>
  <c r="O7" i="8"/>
  <c r="O9" i="8"/>
</calcChain>
</file>

<file path=xl/sharedStrings.xml><?xml version="1.0" encoding="utf-8"?>
<sst xmlns="http://schemas.openxmlformats.org/spreadsheetml/2006/main" count="164" uniqueCount="59">
  <si>
    <t>TABULKA:</t>
  </si>
  <si>
    <t>:</t>
  </si>
  <si>
    <t>BILLIARD-HOCKEY ŠPRTEC</t>
  </si>
  <si>
    <t>1.</t>
  </si>
  <si>
    <t>2.</t>
  </si>
  <si>
    <t>3.</t>
  </si>
  <si>
    <t>4.</t>
  </si>
  <si>
    <t>5.</t>
  </si>
  <si>
    <t>-</t>
  </si>
  <si>
    <t>THE Orel Bohunice</t>
  </si>
  <si>
    <t>TJ Sokol Stochov</t>
  </si>
  <si>
    <t>Šuture</t>
  </si>
  <si>
    <t>B.H.C. Dobrá</t>
  </si>
  <si>
    <t>E.S.H. Praha</t>
  </si>
  <si>
    <t>ZÁPASY 2018 FINÁLE:</t>
  </si>
  <si>
    <t>2. LIGA DRUŽSTEV 2018 - FINÁLE</t>
  </si>
  <si>
    <t>Orel Bohunice</t>
  </si>
  <si>
    <t>Sokol Stochov</t>
  </si>
  <si>
    <t>2. LIGA DRUŽSTEV ČR 2018</t>
  </si>
  <si>
    <t>MALEC Jaroslav</t>
  </si>
  <si>
    <t>DOHNAL Jiří</t>
  </si>
  <si>
    <t>PAVLIŠ Radek</t>
  </si>
  <si>
    <t>6.</t>
  </si>
  <si>
    <t>7.</t>
  </si>
  <si>
    <t>8.</t>
  </si>
  <si>
    <t>9.</t>
  </si>
  <si>
    <t>10.</t>
  </si>
  <si>
    <t>GRABINSKÁ Veronika</t>
  </si>
  <si>
    <t>11.</t>
  </si>
  <si>
    <t>HÁJEK Dalibor</t>
  </si>
  <si>
    <t>12.</t>
  </si>
  <si>
    <t>RACEK Karel</t>
  </si>
  <si>
    <t>13.</t>
  </si>
  <si>
    <t>14.</t>
  </si>
  <si>
    <t>15.</t>
  </si>
  <si>
    <t>FRANĚK Ivan</t>
  </si>
  <si>
    <t>16.</t>
  </si>
  <si>
    <t>17.</t>
  </si>
  <si>
    <t>ŠÍMA Pavel</t>
  </si>
  <si>
    <t>18.</t>
  </si>
  <si>
    <t>19.</t>
  </si>
  <si>
    <t>20.</t>
  </si>
  <si>
    <t>REZEK Jakub</t>
  </si>
  <si>
    <t>21.</t>
  </si>
  <si>
    <t>HADAŠČOK Petr</t>
  </si>
  <si>
    <t>22.</t>
  </si>
  <si>
    <t>SVOBODA Josef</t>
  </si>
  <si>
    <t>KLOUPAR Jakub</t>
  </si>
  <si>
    <t>NAGY Jiří</t>
  </si>
  <si>
    <t>DUCHOŇ Michal</t>
  </si>
  <si>
    <t>FOLTÝN Jaromír sen</t>
  </si>
  <si>
    <t>BILKO Jan</t>
  </si>
  <si>
    <t>HAŠEK Roman</t>
  </si>
  <si>
    <t>IGNÁC Martin</t>
  </si>
  <si>
    <t>MÜLLER Marek</t>
  </si>
  <si>
    <t>STUDENIČ Josef</t>
  </si>
  <si>
    <t>GRABINSKÁ Michaela</t>
  </si>
  <si>
    <t>HOUDA Libor</t>
  </si>
  <si>
    <r>
      <t xml:space="preserve">STATISTIKY JEDNOTLIVCŮ finále </t>
    </r>
    <r>
      <rPr>
        <sz val="12"/>
        <rFont val="Arial"/>
        <family val="2"/>
        <charset val="238"/>
      </rPr>
      <t>- podle bodů z utkání: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</si>
</sst>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0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8"/>
      <name val="Arial"/>
      <family val="2"/>
      <charset val="238"/>
    </font>
    <font>
      <u/>
      <sz val="10"/>
      <name val="Arial"/>
      <family val="2"/>
      <charset val="238"/>
    </font>
    <font>
      <b/>
      <u/>
      <sz val="12"/>
      <name val="Arial"/>
      <family val="2"/>
      <charset val="238"/>
    </font>
    <font>
      <i/>
      <sz val="8"/>
      <name val="Arial"/>
      <family val="2"/>
      <charset val="238"/>
    </font>
    <font>
      <b/>
      <sz val="2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1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3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0" borderId="1" applyNumberFormat="0" applyFill="0" applyAlignment="0" applyProtection="0"/>
    <xf numFmtId="0" fontId="9" fillId="3" borderId="0" applyNumberFormat="0" applyBorder="0" applyAlignment="0" applyProtection="0"/>
    <xf numFmtId="0" fontId="10" fillId="16" borderId="2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17" borderId="0" applyNumberFormat="0" applyBorder="0" applyAlignment="0" applyProtection="0"/>
    <xf numFmtId="0" fontId="2" fillId="0" borderId="0"/>
    <xf numFmtId="0" fontId="1" fillId="18" borderId="6" applyNumberFormat="0" applyFont="0" applyAlignment="0" applyProtection="0"/>
    <xf numFmtId="0" fontId="16" fillId="0" borderId="7" applyNumberFormat="0" applyFill="0" applyAlignment="0" applyProtection="0"/>
    <xf numFmtId="0" fontId="17" fillId="4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7" borderId="8" applyNumberFormat="0" applyAlignment="0" applyProtection="0"/>
    <xf numFmtId="0" fontId="20" fillId="19" borderId="8" applyNumberFormat="0" applyAlignment="0" applyProtection="0"/>
    <xf numFmtId="0" fontId="21" fillId="19" borderId="9" applyNumberFormat="0" applyAlignment="0" applyProtection="0"/>
    <xf numFmtId="0" fontId="22" fillId="0" borderId="0" applyNumberFormat="0" applyFill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23" borderId="0" applyNumberFormat="0" applyBorder="0" applyAlignment="0" applyProtection="0"/>
  </cellStyleXfs>
  <cellXfs count="30">
    <xf numFmtId="0" fontId="0" fillId="0" borderId="0" xfId="0"/>
    <xf numFmtId="0" fontId="0" fillId="0" borderId="0" xfId="0" applyAlignment="1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/>
    <xf numFmtId="0" fontId="0" fillId="0" borderId="0" xfId="0" applyAlignment="1">
      <alignment horizontal="right"/>
    </xf>
    <xf numFmtId="0" fontId="5" fillId="0" borderId="0" xfId="0" applyFont="1" applyAlignment="1">
      <alignment horizontal="left"/>
    </xf>
    <xf numFmtId="0" fontId="24" fillId="0" borderId="0" xfId="0" applyFont="1" applyAlignment="1">
      <alignment vertical="center"/>
    </xf>
    <xf numFmtId="0" fontId="3" fillId="0" borderId="0" xfId="0" applyFont="1" applyAlignment="1">
      <alignment horizontal="right" indent="1"/>
    </xf>
    <xf numFmtId="0" fontId="5" fillId="0" borderId="0" xfId="0" applyFont="1" applyAlignment="1"/>
    <xf numFmtId="0" fontId="25" fillId="0" borderId="0" xfId="0" applyFont="1" applyAlignment="1">
      <alignment vertical="center"/>
    </xf>
    <xf numFmtId="0" fontId="2" fillId="0" borderId="0" xfId="0" applyFont="1" applyAlignment="1"/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6" fillId="0" borderId="0" xfId="0" applyFont="1" applyAlignment="1"/>
    <xf numFmtId="0" fontId="26" fillId="0" borderId="0" xfId="0" applyFont="1" applyAlignment="1">
      <alignment horizontal="left"/>
    </xf>
    <xf numFmtId="0" fontId="2" fillId="0" borderId="0" xfId="0" applyFont="1"/>
    <xf numFmtId="0" fontId="26" fillId="0" borderId="0" xfId="0" applyFont="1"/>
    <xf numFmtId="0" fontId="3" fillId="0" borderId="0" xfId="0" applyFont="1" applyAlignment="1">
      <alignment horizontal="right"/>
    </xf>
    <xf numFmtId="0" fontId="23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0" fillId="0" borderId="0" xfId="0" applyAlignment="1">
      <alignment shrinkToFit="1"/>
    </xf>
    <xf numFmtId="0" fontId="0" fillId="0" borderId="0" xfId="0" applyAlignment="1">
      <alignment horizontal="center" shrinkToFit="1"/>
    </xf>
    <xf numFmtId="0" fontId="0" fillId="0" borderId="0" xfId="0" applyAlignment="1">
      <alignment horizontal="left" shrinkToFit="1"/>
    </xf>
    <xf numFmtId="164" fontId="0" fillId="0" borderId="0" xfId="0" applyNumberFormat="1" applyAlignment="1">
      <alignment shrinkToFit="1"/>
    </xf>
    <xf numFmtId="164" fontId="0" fillId="0" borderId="0" xfId="0" applyNumberFormat="1"/>
  </cellXfs>
  <cellStyles count="43">
    <cellStyle name="20 % – Zvýraznění 1" xfId="1" builtinId="30" customBuiltin="1"/>
    <cellStyle name="20 % – Zvýraznění 2" xfId="2" builtinId="34" customBuiltin="1"/>
    <cellStyle name="20 % – Zvýraznění 3" xfId="3" builtinId="38" customBuiltin="1"/>
    <cellStyle name="20 % – Zvýraznění 4" xfId="4" builtinId="42" customBuiltin="1"/>
    <cellStyle name="20 % – Zvýraznění 5" xfId="5" builtinId="46" customBuiltin="1"/>
    <cellStyle name="20 % – Zvýraznění 6" xfId="6" builtinId="50" customBuiltin="1"/>
    <cellStyle name="40 % – Zvýraznění 1" xfId="7" builtinId="31" customBuiltin="1"/>
    <cellStyle name="40 % – Zvýraznění 2" xfId="8" builtinId="35" customBuiltin="1"/>
    <cellStyle name="40 % – Zvýraznění 3" xfId="9" builtinId="39" customBuiltin="1"/>
    <cellStyle name="40 % – Zvýraznění 4" xfId="10" builtinId="43" customBuiltin="1"/>
    <cellStyle name="40 % – Zvýraznění 5" xfId="11" builtinId="47" customBuiltin="1"/>
    <cellStyle name="40 % – Zvýraznění 6" xfId="12" builtinId="51" customBuiltin="1"/>
    <cellStyle name="60 % – Zvýraznění 1" xfId="13" builtinId="32" customBuiltin="1"/>
    <cellStyle name="60 % – Zvýraznění 2" xfId="14" builtinId="36" customBuiltin="1"/>
    <cellStyle name="60 % – Zvýraznění 3" xfId="15" builtinId="40" customBuiltin="1"/>
    <cellStyle name="60 % – Zvýraznění 4" xfId="16" builtinId="44" customBuiltin="1"/>
    <cellStyle name="60 % – Zvýraznění 5" xfId="17" builtinId="48" customBuiltin="1"/>
    <cellStyle name="60 % – Zvýraznění 6" xfId="18" builtinId="52" customBuiltin="1"/>
    <cellStyle name="Celkem" xfId="19" builtinId="25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normální 2" xfId="28" xr:uid="{00000000-0005-0000-0000-00001B000000}"/>
    <cellStyle name="Poznámka" xfId="29" builtinId="10" customBuiltin="1"/>
    <cellStyle name="Propojená buňka" xfId="30" builtinId="24" customBuiltin="1"/>
    <cellStyle name="Správně" xfId="31" builtinId="26" customBuiltin="1"/>
    <cellStyle name="Špatně" xfId="20" builtinId="27" customBuiltin="1"/>
    <cellStyle name="Text upozornění" xfId="32" builtinId="11" customBuiltin="1"/>
    <cellStyle name="Vstup" xfId="33" builtinId="20" customBuiltin="1"/>
    <cellStyle name="Výpočet" xfId="34" builtinId="22" customBuiltin="1"/>
    <cellStyle name="Výstup" xfId="35" builtinId="21" customBuiltin="1"/>
    <cellStyle name="Vysvětlující text" xfId="36" builtinId="53" customBuiltin="1"/>
    <cellStyle name="Zvýraznění 1" xfId="37" builtinId="29" customBuiltin="1"/>
    <cellStyle name="Zvýraznění 2" xfId="38" builtinId="33" customBuiltin="1"/>
    <cellStyle name="Zvýraznění 3" xfId="39" builtinId="37" customBuiltin="1"/>
    <cellStyle name="Zvýraznění 4" xfId="40" builtinId="41" customBuiltin="1"/>
    <cellStyle name="Zvýraznění 5" xfId="41" builtinId="45" customBuiltin="1"/>
    <cellStyle name="Zvýraznění 6" xfId="42" builtinId="4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1"/>
  <sheetViews>
    <sheetView zoomScale="90" zoomScaleNormal="90" workbookViewId="0">
      <selection activeCell="S1" sqref="S1"/>
    </sheetView>
  </sheetViews>
  <sheetFormatPr defaultRowHeight="12.5" x14ac:dyDescent="0.25"/>
  <cols>
    <col min="1" max="1" width="6.26953125" customWidth="1"/>
    <col min="2" max="2" width="22.54296875" customWidth="1"/>
    <col min="3" max="3" width="3.54296875" style="13" customWidth="1"/>
    <col min="4" max="4" width="4.6328125" customWidth="1"/>
    <col min="5" max="5" width="2.90625" customWidth="1"/>
    <col min="6" max="6" width="2.81640625" customWidth="1"/>
    <col min="7" max="7" width="9.453125" customWidth="1"/>
    <col min="8" max="8" width="1.26953125" customWidth="1"/>
    <col min="9" max="9" width="4.453125" customWidth="1"/>
    <col min="10" max="10" width="1.26953125" customWidth="1"/>
    <col min="11" max="11" width="5.26953125" customWidth="1"/>
    <col min="12" max="12" width="1.26953125" customWidth="1"/>
    <col min="13" max="13" width="5.26953125" customWidth="1"/>
    <col min="14" max="14" width="1.26953125" customWidth="1"/>
    <col min="15" max="15" width="4" style="14" customWidth="1"/>
  </cols>
  <sheetData>
    <row r="1" spans="1:15" ht="23" x14ac:dyDescent="0.25">
      <c r="A1" s="22" t="s">
        <v>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5" ht="23" x14ac:dyDescent="0.25">
      <c r="A2" s="22" t="s">
        <v>15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15" x14ac:dyDescent="0.25">
      <c r="B4" s="7" t="s">
        <v>0</v>
      </c>
    </row>
    <row r="5" spans="1:15" s="12" customFormat="1" ht="15" customHeight="1" x14ac:dyDescent="0.3">
      <c r="A5" s="8" t="s">
        <v>3</v>
      </c>
      <c r="B5" s="4" t="s">
        <v>10</v>
      </c>
      <c r="C5" s="21">
        <v>4</v>
      </c>
      <c r="D5" s="2">
        <v>4</v>
      </c>
      <c r="E5" s="2">
        <v>0</v>
      </c>
      <c r="F5" s="2">
        <v>0</v>
      </c>
      <c r="G5" s="2">
        <v>17</v>
      </c>
      <c r="H5" s="4" t="s">
        <v>1</v>
      </c>
      <c r="I5" s="3">
        <v>5</v>
      </c>
      <c r="J5" s="9"/>
      <c r="K5" s="17">
        <f>O20+O13+M17+M18</f>
        <v>71</v>
      </c>
      <c r="L5" s="17" t="s">
        <v>1</v>
      </c>
      <c r="M5" s="18">
        <f>M13+M20+O17+O18</f>
        <v>44</v>
      </c>
      <c r="N5" s="9"/>
      <c r="O5" s="21">
        <f t="shared" ref="O5" si="0">(D5*2)+E5</f>
        <v>8</v>
      </c>
    </row>
    <row r="6" spans="1:15" ht="15" customHeight="1" x14ac:dyDescent="0.3">
      <c r="A6" s="8" t="s">
        <v>4</v>
      </c>
      <c r="B6" s="4" t="s">
        <v>12</v>
      </c>
      <c r="C6" s="21">
        <v>4</v>
      </c>
      <c r="D6" s="2">
        <v>3</v>
      </c>
      <c r="E6" s="2">
        <v>0</v>
      </c>
      <c r="F6" s="2">
        <v>1</v>
      </c>
      <c r="G6" s="2">
        <v>19</v>
      </c>
      <c r="H6" s="4" t="s">
        <v>1</v>
      </c>
      <c r="I6" s="3">
        <v>13</v>
      </c>
      <c r="J6" s="9"/>
      <c r="K6" s="17">
        <f>M12+M21+O18+O15</f>
        <v>73</v>
      </c>
      <c r="L6" s="17" t="s">
        <v>1</v>
      </c>
      <c r="M6" s="18">
        <f>O12+M15+M18+O21</f>
        <v>60</v>
      </c>
      <c r="N6" s="9"/>
      <c r="O6" s="21">
        <f t="shared" ref="O6:O9" si="1">(D6*2)+E6</f>
        <v>6</v>
      </c>
    </row>
    <row r="7" spans="1:15" ht="15" customHeight="1" x14ac:dyDescent="0.3">
      <c r="A7" s="8" t="s">
        <v>5</v>
      </c>
      <c r="B7" s="4" t="s">
        <v>9</v>
      </c>
      <c r="C7" s="21">
        <v>4</v>
      </c>
      <c r="D7" s="2">
        <v>1</v>
      </c>
      <c r="E7" s="2">
        <v>0</v>
      </c>
      <c r="F7" s="2">
        <v>3</v>
      </c>
      <c r="G7" s="2">
        <v>12</v>
      </c>
      <c r="H7" s="4" t="s">
        <v>1</v>
      </c>
      <c r="I7" s="3">
        <v>15</v>
      </c>
      <c r="J7" s="9"/>
      <c r="K7" s="17">
        <f>M13+O14+O21+M16</f>
        <v>49</v>
      </c>
      <c r="L7" s="17" t="s">
        <v>1</v>
      </c>
      <c r="M7" s="18">
        <f>M14+M21+O16+O13</f>
        <v>61</v>
      </c>
      <c r="N7" s="9"/>
      <c r="O7" s="21">
        <f t="shared" si="1"/>
        <v>2</v>
      </c>
    </row>
    <row r="8" spans="1:15" s="12" customFormat="1" ht="15" customHeight="1" x14ac:dyDescent="0.3">
      <c r="A8" s="8" t="s">
        <v>6</v>
      </c>
      <c r="B8" s="4" t="s">
        <v>13</v>
      </c>
      <c r="C8" s="21">
        <v>4</v>
      </c>
      <c r="D8" s="2">
        <v>1</v>
      </c>
      <c r="E8" s="2">
        <v>0</v>
      </c>
      <c r="F8" s="2">
        <v>3</v>
      </c>
      <c r="G8" s="2">
        <v>10</v>
      </c>
      <c r="H8" s="4" t="s">
        <v>1</v>
      </c>
      <c r="I8" s="3">
        <v>16</v>
      </c>
      <c r="J8" s="9"/>
      <c r="K8" s="17">
        <f>O12+O17+M19+M14</f>
        <v>48</v>
      </c>
      <c r="L8" s="17" t="s">
        <v>1</v>
      </c>
      <c r="M8" s="18">
        <f>M12+O14+M17+O19</f>
        <v>58</v>
      </c>
      <c r="N8" s="9"/>
      <c r="O8" s="21">
        <f t="shared" ref="O8" si="2">(D8*2)+E8</f>
        <v>2</v>
      </c>
    </row>
    <row r="9" spans="1:15" s="12" customFormat="1" ht="15" customHeight="1" x14ac:dyDescent="0.3">
      <c r="A9" s="8" t="s">
        <v>7</v>
      </c>
      <c r="B9" s="4" t="s">
        <v>11</v>
      </c>
      <c r="C9" s="21">
        <v>4</v>
      </c>
      <c r="D9" s="2">
        <v>1</v>
      </c>
      <c r="E9" s="2">
        <v>0</v>
      </c>
      <c r="F9" s="2">
        <v>3</v>
      </c>
      <c r="G9" s="2">
        <v>9</v>
      </c>
      <c r="H9" s="4" t="s">
        <v>1</v>
      </c>
      <c r="I9" s="3">
        <v>18</v>
      </c>
      <c r="J9" s="9"/>
      <c r="K9" s="17">
        <f>M15+O16+O19+M20</f>
        <v>62</v>
      </c>
      <c r="L9" s="17" t="s">
        <v>1</v>
      </c>
      <c r="M9" s="18">
        <f>M16+O15+M19+O20</f>
        <v>80</v>
      </c>
      <c r="N9" s="9"/>
      <c r="O9" s="21">
        <f t="shared" si="1"/>
        <v>2</v>
      </c>
    </row>
    <row r="10" spans="1:15" x14ac:dyDescent="0.25">
      <c r="C10" s="5"/>
      <c r="D10" s="12"/>
      <c r="E10" s="12"/>
      <c r="G10" s="12"/>
      <c r="H10" s="12">
        <f>SUM(H6:H9)</f>
        <v>0</v>
      </c>
      <c r="I10" s="12"/>
      <c r="J10" s="12">
        <f>SUM(J6:J9)</f>
        <v>0</v>
      </c>
      <c r="K10" s="12"/>
      <c r="L10" s="12">
        <f>SUM(L6:L9)</f>
        <v>0</v>
      </c>
      <c r="M10" s="12"/>
      <c r="N10" s="12">
        <f>SUM(N6:N9)</f>
        <v>0</v>
      </c>
      <c r="O10" s="12"/>
    </row>
    <row r="11" spans="1:15" ht="15.5" x14ac:dyDescent="0.25">
      <c r="B11" s="10" t="s">
        <v>14</v>
      </c>
    </row>
    <row r="12" spans="1:15" s="12" customFormat="1" x14ac:dyDescent="0.25">
      <c r="B12" s="12" t="s">
        <v>12</v>
      </c>
      <c r="C12" s="16" t="s">
        <v>8</v>
      </c>
      <c r="D12" s="12" t="s">
        <v>13</v>
      </c>
      <c r="E12" s="11"/>
      <c r="F12" s="11"/>
      <c r="G12" s="9"/>
      <c r="H12" s="9"/>
      <c r="I12" s="9">
        <v>5</v>
      </c>
      <c r="J12" s="9" t="s">
        <v>1</v>
      </c>
      <c r="K12" s="6">
        <v>3</v>
      </c>
      <c r="L12" s="1"/>
      <c r="M12" s="17">
        <v>13</v>
      </c>
      <c r="N12" s="17" t="s">
        <v>1</v>
      </c>
      <c r="O12" s="18">
        <v>10</v>
      </c>
    </row>
    <row r="13" spans="1:15" s="12" customFormat="1" x14ac:dyDescent="0.25">
      <c r="B13" s="12" t="s">
        <v>16</v>
      </c>
      <c r="C13" s="16" t="s">
        <v>8</v>
      </c>
      <c r="D13" s="12" t="s">
        <v>17</v>
      </c>
      <c r="E13" s="11"/>
      <c r="F13" s="11"/>
      <c r="G13" s="9"/>
      <c r="H13" s="9"/>
      <c r="I13" s="9">
        <v>1</v>
      </c>
      <c r="J13" s="11" t="s">
        <v>1</v>
      </c>
      <c r="K13" s="6">
        <v>4</v>
      </c>
      <c r="L13" s="1"/>
      <c r="M13" s="17">
        <v>5</v>
      </c>
      <c r="N13" s="17" t="s">
        <v>1</v>
      </c>
      <c r="O13" s="18">
        <v>11</v>
      </c>
    </row>
    <row r="14" spans="1:15" s="12" customFormat="1" x14ac:dyDescent="0.25">
      <c r="B14" s="12" t="s">
        <v>13</v>
      </c>
      <c r="C14" s="16" t="s">
        <v>8</v>
      </c>
      <c r="D14" s="12" t="s">
        <v>9</v>
      </c>
      <c r="E14" s="11"/>
      <c r="F14" s="11"/>
      <c r="G14" s="9"/>
      <c r="H14" s="9"/>
      <c r="I14" s="9">
        <v>2</v>
      </c>
      <c r="J14" s="9" t="s">
        <v>1</v>
      </c>
      <c r="K14" s="6">
        <v>5</v>
      </c>
      <c r="L14" s="1"/>
      <c r="M14" s="17">
        <v>9</v>
      </c>
      <c r="N14" s="17" t="s">
        <v>1</v>
      </c>
      <c r="O14" s="18">
        <v>12</v>
      </c>
    </row>
    <row r="15" spans="1:15" s="12" customFormat="1" x14ac:dyDescent="0.25">
      <c r="B15" s="12" t="s">
        <v>11</v>
      </c>
      <c r="C15" s="16" t="s">
        <v>8</v>
      </c>
      <c r="D15" s="12" t="s">
        <v>12</v>
      </c>
      <c r="E15" s="11"/>
      <c r="F15" s="11"/>
      <c r="G15" s="9"/>
      <c r="H15" s="9"/>
      <c r="I15" s="9">
        <v>1</v>
      </c>
      <c r="J15" s="9" t="s">
        <v>1</v>
      </c>
      <c r="K15" s="6">
        <v>7</v>
      </c>
      <c r="L15" s="1"/>
      <c r="M15" s="17">
        <v>11</v>
      </c>
      <c r="N15" s="17" t="s">
        <v>1</v>
      </c>
      <c r="O15" s="18">
        <v>26</v>
      </c>
    </row>
    <row r="16" spans="1:15" s="12" customFormat="1" x14ac:dyDescent="0.25">
      <c r="B16" s="12" t="s">
        <v>9</v>
      </c>
      <c r="C16" s="16" t="s">
        <v>8</v>
      </c>
      <c r="D16" s="12" t="s">
        <v>11</v>
      </c>
      <c r="E16" s="11"/>
      <c r="F16" s="11"/>
      <c r="G16" s="9"/>
      <c r="H16" s="9"/>
      <c r="I16" s="9">
        <v>3</v>
      </c>
      <c r="J16" s="9" t="s">
        <v>1</v>
      </c>
      <c r="K16" s="6">
        <v>4</v>
      </c>
      <c r="L16" s="1"/>
      <c r="M16" s="17">
        <v>15</v>
      </c>
      <c r="N16" s="17" t="s">
        <v>1</v>
      </c>
      <c r="O16" s="18">
        <v>17</v>
      </c>
    </row>
    <row r="17" spans="2:15" s="12" customFormat="1" x14ac:dyDescent="0.25">
      <c r="B17" s="12" t="s">
        <v>10</v>
      </c>
      <c r="C17" s="16" t="s">
        <v>8</v>
      </c>
      <c r="D17" s="19" t="s">
        <v>13</v>
      </c>
      <c r="E17" s="11"/>
      <c r="F17" s="11"/>
      <c r="G17" s="9"/>
      <c r="H17" s="9"/>
      <c r="I17" s="9">
        <v>3</v>
      </c>
      <c r="J17" s="9" t="s">
        <v>1</v>
      </c>
      <c r="K17" s="6">
        <v>1</v>
      </c>
      <c r="L17" s="1"/>
      <c r="M17" s="17">
        <v>17</v>
      </c>
      <c r="N17" s="17" t="s">
        <v>1</v>
      </c>
      <c r="O17" s="18">
        <v>11</v>
      </c>
    </row>
    <row r="18" spans="2:15" s="12" customFormat="1" x14ac:dyDescent="0.25">
      <c r="B18" s="12" t="s">
        <v>10</v>
      </c>
      <c r="C18" s="16" t="s">
        <v>8</v>
      </c>
      <c r="D18" s="12" t="s">
        <v>12</v>
      </c>
      <c r="E18"/>
      <c r="F18"/>
      <c r="G18"/>
      <c r="H18"/>
      <c r="I18" s="9">
        <v>6</v>
      </c>
      <c r="J18" s="9" t="s">
        <v>1</v>
      </c>
      <c r="K18" s="6">
        <v>2</v>
      </c>
      <c r="L18" s="1"/>
      <c r="M18" s="17">
        <v>22</v>
      </c>
      <c r="N18" s="17" t="s">
        <v>1</v>
      </c>
      <c r="O18" s="18">
        <v>10</v>
      </c>
    </row>
    <row r="19" spans="2:15" s="12" customFormat="1" x14ac:dyDescent="0.25">
      <c r="B19" s="12" t="s">
        <v>13</v>
      </c>
      <c r="C19" s="16" t="s">
        <v>8</v>
      </c>
      <c r="D19" s="12" t="s">
        <v>11</v>
      </c>
      <c r="E19" s="11"/>
      <c r="F19" s="11"/>
      <c r="G19" s="9"/>
      <c r="H19" s="9"/>
      <c r="I19" s="9">
        <v>4</v>
      </c>
      <c r="J19" s="9" t="s">
        <v>1</v>
      </c>
      <c r="K19" s="6">
        <v>3</v>
      </c>
      <c r="L19" s="1"/>
      <c r="M19" s="17">
        <v>18</v>
      </c>
      <c r="N19" s="17" t="s">
        <v>1</v>
      </c>
      <c r="O19" s="18">
        <v>16</v>
      </c>
    </row>
    <row r="20" spans="2:15" s="12" customFormat="1" x14ac:dyDescent="0.25">
      <c r="B20" s="12" t="s">
        <v>11</v>
      </c>
      <c r="C20" s="16" t="s">
        <v>8</v>
      </c>
      <c r="D20" s="12" t="s">
        <v>10</v>
      </c>
      <c r="E20" s="11"/>
      <c r="F20" s="11"/>
      <c r="G20" s="9"/>
      <c r="H20" s="9"/>
      <c r="I20" s="11">
        <v>1</v>
      </c>
      <c r="J20" s="11" t="s">
        <v>1</v>
      </c>
      <c r="K20" s="6">
        <v>4</v>
      </c>
      <c r="L20" s="1"/>
      <c r="M20" s="17">
        <v>18</v>
      </c>
      <c r="N20" s="17" t="s">
        <v>1</v>
      </c>
      <c r="O20" s="18">
        <v>21</v>
      </c>
    </row>
    <row r="21" spans="2:15" s="12" customFormat="1" x14ac:dyDescent="0.25">
      <c r="B21" s="12" t="s">
        <v>12</v>
      </c>
      <c r="C21" s="16" t="s">
        <v>8</v>
      </c>
      <c r="D21" s="12" t="s">
        <v>9</v>
      </c>
      <c r="I21" s="11">
        <v>5</v>
      </c>
      <c r="J21" s="11" t="s">
        <v>1</v>
      </c>
      <c r="K21" s="15">
        <v>3</v>
      </c>
      <c r="M21" s="20">
        <v>24</v>
      </c>
      <c r="N21" s="20" t="s">
        <v>1</v>
      </c>
      <c r="O21" s="18">
        <v>17</v>
      </c>
    </row>
  </sheetData>
  <sortState ref="B6:O9">
    <sortCondition descending="1" ref="O6:O9"/>
    <sortCondition ref="C6:C9"/>
  </sortState>
  <mergeCells count="2">
    <mergeCell ref="A1:O1"/>
    <mergeCell ref="A2:O2"/>
  </mergeCells>
  <phoneticPr fontId="4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13A2A-D77B-42C7-A5F9-F089E3D23858}">
  <dimension ref="A1:N25"/>
  <sheetViews>
    <sheetView tabSelected="1" workbookViewId="0">
      <selection activeCell="C13" sqref="C13"/>
    </sheetView>
  </sheetViews>
  <sheetFormatPr defaultRowHeight="12.5" x14ac:dyDescent="0.25"/>
  <cols>
    <col min="1" max="1" width="3.7265625" style="5" customWidth="1"/>
    <col min="2" max="2" width="20.7265625" style="12" customWidth="1"/>
    <col min="3" max="3" width="22.7265625" style="12" customWidth="1"/>
    <col min="4" max="4" width="2.7265625" style="12" customWidth="1"/>
    <col min="5" max="6" width="5.26953125" style="12" customWidth="1"/>
    <col min="7" max="8" width="3.26953125" style="12" customWidth="1"/>
    <col min="9" max="9" width="6.7265625" style="12" customWidth="1"/>
    <col min="10" max="10" width="1.26953125" style="12" customWidth="1"/>
    <col min="11" max="11" width="3.7265625" style="14" customWidth="1"/>
    <col min="12" max="13" width="5.453125" style="12" customWidth="1"/>
    <col min="14" max="14" width="7.7265625" style="29" customWidth="1"/>
    <col min="15" max="16384" width="8.7265625" style="12"/>
  </cols>
  <sheetData>
    <row r="1" spans="1:14" ht="25" x14ac:dyDescent="0.5">
      <c r="A1" s="23" t="s">
        <v>18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15.5" x14ac:dyDescent="0.35">
      <c r="A2" s="24" t="s">
        <v>58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4" spans="1:14" x14ac:dyDescent="0.25">
      <c r="A4" s="5" t="s">
        <v>3</v>
      </c>
      <c r="B4" s="25" t="s">
        <v>19</v>
      </c>
      <c r="C4" s="25" t="s">
        <v>10</v>
      </c>
      <c r="D4" s="25">
        <v>4</v>
      </c>
      <c r="E4" s="25">
        <v>12</v>
      </c>
      <c r="F4" s="25">
        <v>8</v>
      </c>
      <c r="G4" s="25">
        <v>3</v>
      </c>
      <c r="H4" s="25">
        <v>1</v>
      </c>
      <c r="I4" s="25">
        <v>24</v>
      </c>
      <c r="J4" s="26" t="s">
        <v>1</v>
      </c>
      <c r="K4" s="27">
        <v>13</v>
      </c>
      <c r="L4" s="25">
        <v>19</v>
      </c>
      <c r="M4" s="25">
        <v>7</v>
      </c>
      <c r="N4" s="28">
        <v>0.58333333333333337</v>
      </c>
    </row>
    <row r="5" spans="1:14" x14ac:dyDescent="0.25">
      <c r="A5" s="5" t="s">
        <v>4</v>
      </c>
      <c r="B5" s="25" t="s">
        <v>21</v>
      </c>
      <c r="C5" s="25" t="s">
        <v>9</v>
      </c>
      <c r="D5" s="25">
        <v>4</v>
      </c>
      <c r="E5" s="25">
        <v>11</v>
      </c>
      <c r="F5" s="25">
        <v>8</v>
      </c>
      <c r="G5" s="25">
        <v>2</v>
      </c>
      <c r="H5" s="25">
        <v>1</v>
      </c>
      <c r="I5" s="25">
        <v>26</v>
      </c>
      <c r="J5" s="26" t="s">
        <v>1</v>
      </c>
      <c r="K5" s="27">
        <v>13</v>
      </c>
      <c r="L5" s="25">
        <v>18</v>
      </c>
      <c r="M5" s="25">
        <v>7</v>
      </c>
      <c r="N5" s="28">
        <v>0.63636363636363635</v>
      </c>
    </row>
    <row r="6" spans="1:14" x14ac:dyDescent="0.25">
      <c r="A6" s="5" t="s">
        <v>5</v>
      </c>
      <c r="B6" s="25" t="s">
        <v>20</v>
      </c>
      <c r="C6" s="25" t="s">
        <v>12</v>
      </c>
      <c r="D6" s="25">
        <v>4</v>
      </c>
      <c r="E6" s="25">
        <v>12</v>
      </c>
      <c r="F6" s="25">
        <v>8</v>
      </c>
      <c r="G6" s="25">
        <v>0</v>
      </c>
      <c r="H6" s="25">
        <v>4</v>
      </c>
      <c r="I6" s="25">
        <v>32</v>
      </c>
      <c r="J6" s="26" t="s">
        <v>1</v>
      </c>
      <c r="K6" s="27">
        <v>28</v>
      </c>
      <c r="L6" s="25">
        <v>16</v>
      </c>
      <c r="M6" s="25">
        <v>4</v>
      </c>
      <c r="N6" s="28">
        <v>0.33333333333333331</v>
      </c>
    </row>
    <row r="7" spans="1:14" x14ac:dyDescent="0.25">
      <c r="A7" s="5" t="s">
        <v>6</v>
      </c>
      <c r="B7" s="25" t="s">
        <v>52</v>
      </c>
      <c r="C7" s="25" t="s">
        <v>10</v>
      </c>
      <c r="D7" s="25">
        <v>4</v>
      </c>
      <c r="E7" s="25">
        <v>12</v>
      </c>
      <c r="F7" s="25">
        <v>5</v>
      </c>
      <c r="G7" s="25">
        <v>5</v>
      </c>
      <c r="H7" s="25">
        <v>2</v>
      </c>
      <c r="I7" s="25">
        <v>17</v>
      </c>
      <c r="J7" s="26" t="s">
        <v>1</v>
      </c>
      <c r="K7" s="27">
        <v>10</v>
      </c>
      <c r="L7" s="25">
        <v>15</v>
      </c>
      <c r="M7" s="25">
        <v>3</v>
      </c>
      <c r="N7" s="28">
        <v>0.25</v>
      </c>
    </row>
    <row r="8" spans="1:14" x14ac:dyDescent="0.25">
      <c r="A8" s="5" t="s">
        <v>7</v>
      </c>
      <c r="B8" s="25" t="s">
        <v>56</v>
      </c>
      <c r="C8" s="25" t="s">
        <v>11</v>
      </c>
      <c r="D8" s="25">
        <v>4</v>
      </c>
      <c r="E8" s="25">
        <v>12</v>
      </c>
      <c r="F8" s="25">
        <v>4</v>
      </c>
      <c r="G8" s="25">
        <v>6</v>
      </c>
      <c r="H8" s="25">
        <v>2</v>
      </c>
      <c r="I8" s="25">
        <v>26</v>
      </c>
      <c r="J8" s="26" t="s">
        <v>1</v>
      </c>
      <c r="K8" s="27">
        <v>22</v>
      </c>
      <c r="L8" s="25">
        <v>14</v>
      </c>
      <c r="M8" s="25">
        <v>2</v>
      </c>
      <c r="N8" s="28">
        <v>0.16666666666666666</v>
      </c>
    </row>
    <row r="9" spans="1:14" x14ac:dyDescent="0.25">
      <c r="A9" s="5" t="s">
        <v>22</v>
      </c>
      <c r="B9" s="25" t="s">
        <v>31</v>
      </c>
      <c r="C9" s="25" t="s">
        <v>13</v>
      </c>
      <c r="D9" s="25">
        <v>4</v>
      </c>
      <c r="E9" s="25">
        <v>12</v>
      </c>
      <c r="F9" s="25">
        <v>4</v>
      </c>
      <c r="G9" s="25">
        <v>3</v>
      </c>
      <c r="H9" s="25">
        <v>5</v>
      </c>
      <c r="I9" s="25">
        <v>20</v>
      </c>
      <c r="J9" s="26" t="s">
        <v>1</v>
      </c>
      <c r="K9" s="27">
        <v>17</v>
      </c>
      <c r="L9" s="25">
        <v>11</v>
      </c>
      <c r="M9" s="25">
        <v>-1</v>
      </c>
      <c r="N9" s="28">
        <v>-8.3333333333333329E-2</v>
      </c>
    </row>
    <row r="10" spans="1:14" x14ac:dyDescent="0.25">
      <c r="A10" s="5" t="s">
        <v>23</v>
      </c>
      <c r="B10" s="25" t="s">
        <v>29</v>
      </c>
      <c r="C10" s="25" t="s">
        <v>12</v>
      </c>
      <c r="D10" s="25">
        <v>3</v>
      </c>
      <c r="E10" s="25">
        <v>8</v>
      </c>
      <c r="F10" s="25">
        <v>4</v>
      </c>
      <c r="G10" s="25">
        <v>1</v>
      </c>
      <c r="H10" s="25">
        <v>3</v>
      </c>
      <c r="I10" s="25">
        <v>12</v>
      </c>
      <c r="J10" s="26" t="s">
        <v>1</v>
      </c>
      <c r="K10" s="27">
        <v>6</v>
      </c>
      <c r="L10" s="25">
        <v>9</v>
      </c>
      <c r="M10" s="25">
        <v>1</v>
      </c>
      <c r="N10" s="28">
        <v>0.125</v>
      </c>
    </row>
    <row r="11" spans="1:14" x14ac:dyDescent="0.25">
      <c r="A11" s="5" t="s">
        <v>24</v>
      </c>
      <c r="B11" s="25" t="s">
        <v>53</v>
      </c>
      <c r="C11" s="25" t="s">
        <v>11</v>
      </c>
      <c r="D11" s="25">
        <v>4</v>
      </c>
      <c r="E11" s="25">
        <v>12</v>
      </c>
      <c r="F11" s="25">
        <v>3</v>
      </c>
      <c r="G11" s="25">
        <v>2</v>
      </c>
      <c r="H11" s="25">
        <v>7</v>
      </c>
      <c r="I11" s="25">
        <v>14</v>
      </c>
      <c r="J11" s="26" t="s">
        <v>1</v>
      </c>
      <c r="K11" s="27">
        <v>23</v>
      </c>
      <c r="L11" s="25">
        <v>8</v>
      </c>
      <c r="M11" s="25">
        <v>-4</v>
      </c>
      <c r="N11" s="28">
        <v>-0.33333333333333331</v>
      </c>
    </row>
    <row r="12" spans="1:14" x14ac:dyDescent="0.25">
      <c r="A12" s="5" t="s">
        <v>25</v>
      </c>
      <c r="B12" s="25" t="s">
        <v>44</v>
      </c>
      <c r="C12" s="25" t="s">
        <v>12</v>
      </c>
      <c r="D12" s="25">
        <v>3</v>
      </c>
      <c r="E12" s="25">
        <v>8</v>
      </c>
      <c r="F12" s="25">
        <v>4</v>
      </c>
      <c r="G12" s="25">
        <v>0</v>
      </c>
      <c r="H12" s="25">
        <v>4</v>
      </c>
      <c r="I12" s="25">
        <v>16</v>
      </c>
      <c r="J12" s="26" t="s">
        <v>1</v>
      </c>
      <c r="K12" s="27">
        <v>15</v>
      </c>
      <c r="L12" s="25">
        <v>8</v>
      </c>
      <c r="M12" s="25">
        <v>0</v>
      </c>
      <c r="N12" s="28">
        <v>0</v>
      </c>
    </row>
    <row r="13" spans="1:14" x14ac:dyDescent="0.25">
      <c r="A13" s="5" t="s">
        <v>26</v>
      </c>
      <c r="B13" s="25" t="s">
        <v>48</v>
      </c>
      <c r="C13" s="25" t="s">
        <v>10</v>
      </c>
      <c r="D13" s="25">
        <v>4</v>
      </c>
      <c r="E13" s="25">
        <v>7</v>
      </c>
      <c r="F13" s="25">
        <v>2</v>
      </c>
      <c r="G13" s="25">
        <v>4</v>
      </c>
      <c r="H13" s="25">
        <v>1</v>
      </c>
      <c r="I13" s="25">
        <v>16</v>
      </c>
      <c r="J13" s="26" t="s">
        <v>1</v>
      </c>
      <c r="K13" s="27">
        <v>10</v>
      </c>
      <c r="L13" s="25">
        <v>8</v>
      </c>
      <c r="M13" s="25">
        <v>1</v>
      </c>
      <c r="N13" s="28">
        <v>0.14285714285714285</v>
      </c>
    </row>
    <row r="14" spans="1:14" x14ac:dyDescent="0.25">
      <c r="A14" s="5" t="s">
        <v>28</v>
      </c>
      <c r="B14" s="25" t="s">
        <v>42</v>
      </c>
      <c r="C14" s="25" t="s">
        <v>9</v>
      </c>
      <c r="D14" s="25">
        <v>4</v>
      </c>
      <c r="E14" s="25">
        <v>11</v>
      </c>
      <c r="F14" s="25">
        <v>2</v>
      </c>
      <c r="G14" s="25">
        <v>3</v>
      </c>
      <c r="H14" s="25">
        <v>6</v>
      </c>
      <c r="I14" s="25">
        <v>12</v>
      </c>
      <c r="J14" s="26" t="s">
        <v>1</v>
      </c>
      <c r="K14" s="27">
        <v>18</v>
      </c>
      <c r="L14" s="25">
        <v>7</v>
      </c>
      <c r="M14" s="25">
        <v>-4</v>
      </c>
      <c r="N14" s="28">
        <v>-0.36363636363636365</v>
      </c>
    </row>
    <row r="15" spans="1:14" x14ac:dyDescent="0.25">
      <c r="A15" s="5" t="s">
        <v>30</v>
      </c>
      <c r="B15" s="25" t="s">
        <v>35</v>
      </c>
      <c r="C15" s="25" t="s">
        <v>9</v>
      </c>
      <c r="D15" s="25">
        <v>4</v>
      </c>
      <c r="E15" s="25">
        <v>10</v>
      </c>
      <c r="F15" s="25">
        <v>2</v>
      </c>
      <c r="G15" s="25">
        <v>3</v>
      </c>
      <c r="H15" s="25">
        <v>5</v>
      </c>
      <c r="I15" s="25">
        <v>5</v>
      </c>
      <c r="J15" s="26" t="s">
        <v>1</v>
      </c>
      <c r="K15" s="27">
        <v>18</v>
      </c>
      <c r="L15" s="25">
        <v>7</v>
      </c>
      <c r="M15" s="25">
        <v>-3</v>
      </c>
      <c r="N15" s="28">
        <v>-0.3</v>
      </c>
    </row>
    <row r="16" spans="1:14" x14ac:dyDescent="0.25">
      <c r="A16" s="5" t="s">
        <v>32</v>
      </c>
      <c r="B16" s="25" t="s">
        <v>50</v>
      </c>
      <c r="C16" s="25" t="s">
        <v>13</v>
      </c>
      <c r="D16" s="25">
        <v>4</v>
      </c>
      <c r="E16" s="25">
        <v>9</v>
      </c>
      <c r="F16" s="25">
        <v>3</v>
      </c>
      <c r="G16" s="25">
        <v>1</v>
      </c>
      <c r="H16" s="25">
        <v>5</v>
      </c>
      <c r="I16" s="25">
        <v>7</v>
      </c>
      <c r="J16" s="26" t="s">
        <v>1</v>
      </c>
      <c r="K16" s="27">
        <v>13</v>
      </c>
      <c r="L16" s="25">
        <v>7</v>
      </c>
      <c r="M16" s="25">
        <v>-2</v>
      </c>
      <c r="N16" s="28">
        <v>-0.22222222222222221</v>
      </c>
    </row>
    <row r="17" spans="1:14" x14ac:dyDescent="0.25">
      <c r="A17" s="5" t="s">
        <v>33</v>
      </c>
      <c r="B17" s="25" t="s">
        <v>49</v>
      </c>
      <c r="C17" s="25" t="s">
        <v>13</v>
      </c>
      <c r="D17" s="25">
        <v>4</v>
      </c>
      <c r="E17" s="25">
        <v>9</v>
      </c>
      <c r="F17" s="25">
        <v>1</v>
      </c>
      <c r="G17" s="25">
        <v>4</v>
      </c>
      <c r="H17" s="25">
        <v>4</v>
      </c>
      <c r="I17" s="25">
        <v>12</v>
      </c>
      <c r="J17" s="26" t="s">
        <v>1</v>
      </c>
      <c r="K17" s="27">
        <v>20</v>
      </c>
      <c r="L17" s="25">
        <v>6</v>
      </c>
      <c r="M17" s="25">
        <v>-3</v>
      </c>
      <c r="N17" s="28">
        <v>-0.33333333333333331</v>
      </c>
    </row>
    <row r="18" spans="1:14" x14ac:dyDescent="0.25">
      <c r="A18" s="5" t="s">
        <v>34</v>
      </c>
      <c r="B18" s="25" t="s">
        <v>54</v>
      </c>
      <c r="C18" s="25" t="s">
        <v>13</v>
      </c>
      <c r="D18" s="25">
        <v>3</v>
      </c>
      <c r="E18" s="25">
        <v>6</v>
      </c>
      <c r="F18" s="25">
        <v>2</v>
      </c>
      <c r="G18" s="25">
        <v>2</v>
      </c>
      <c r="H18" s="25">
        <v>2</v>
      </c>
      <c r="I18" s="25">
        <v>9</v>
      </c>
      <c r="J18" s="26" t="s">
        <v>1</v>
      </c>
      <c r="K18" s="27">
        <v>8</v>
      </c>
      <c r="L18" s="25">
        <v>6</v>
      </c>
      <c r="M18" s="25">
        <v>0</v>
      </c>
      <c r="N18" s="28">
        <v>0</v>
      </c>
    </row>
    <row r="19" spans="1:14" x14ac:dyDescent="0.25">
      <c r="A19" s="5" t="s">
        <v>36</v>
      </c>
      <c r="B19" s="25" t="s">
        <v>38</v>
      </c>
      <c r="C19" s="25" t="s">
        <v>10</v>
      </c>
      <c r="D19" s="25">
        <v>3</v>
      </c>
      <c r="E19" s="25">
        <v>5</v>
      </c>
      <c r="F19" s="25">
        <v>2</v>
      </c>
      <c r="G19" s="25">
        <v>2</v>
      </c>
      <c r="H19" s="25">
        <v>1</v>
      </c>
      <c r="I19" s="25">
        <v>14</v>
      </c>
      <c r="J19" s="26" t="s">
        <v>1</v>
      </c>
      <c r="K19" s="27">
        <v>11</v>
      </c>
      <c r="L19" s="25">
        <v>6</v>
      </c>
      <c r="M19" s="25">
        <v>1</v>
      </c>
      <c r="N19" s="28">
        <v>0.2</v>
      </c>
    </row>
    <row r="20" spans="1:14" x14ac:dyDescent="0.25">
      <c r="A20" s="5" t="s">
        <v>37</v>
      </c>
      <c r="B20" s="25" t="s">
        <v>27</v>
      </c>
      <c r="C20" s="25" t="s">
        <v>11</v>
      </c>
      <c r="D20" s="25">
        <v>4</v>
      </c>
      <c r="E20" s="25">
        <v>12</v>
      </c>
      <c r="F20" s="25">
        <v>2</v>
      </c>
      <c r="G20" s="25">
        <v>1</v>
      </c>
      <c r="H20" s="25">
        <v>9</v>
      </c>
      <c r="I20" s="25">
        <v>22</v>
      </c>
      <c r="J20" s="26" t="s">
        <v>1</v>
      </c>
      <c r="K20" s="27">
        <v>35</v>
      </c>
      <c r="L20" s="25">
        <v>5</v>
      </c>
      <c r="M20" s="25">
        <v>-7</v>
      </c>
      <c r="N20" s="28">
        <v>-0.58333333333333337</v>
      </c>
    </row>
    <row r="21" spans="1:14" x14ac:dyDescent="0.25">
      <c r="A21" s="5" t="s">
        <v>39</v>
      </c>
      <c r="B21" s="25" t="s">
        <v>46</v>
      </c>
      <c r="C21" s="25" t="s">
        <v>12</v>
      </c>
      <c r="D21" s="25">
        <v>1</v>
      </c>
      <c r="E21" s="25">
        <v>3</v>
      </c>
      <c r="F21" s="25">
        <v>2</v>
      </c>
      <c r="G21" s="25">
        <v>0</v>
      </c>
      <c r="H21" s="25">
        <v>1</v>
      </c>
      <c r="I21" s="25">
        <v>5</v>
      </c>
      <c r="J21" s="26" t="s">
        <v>1</v>
      </c>
      <c r="K21" s="27">
        <v>2</v>
      </c>
      <c r="L21" s="25">
        <v>4</v>
      </c>
      <c r="M21" s="25">
        <v>1</v>
      </c>
      <c r="N21" s="28">
        <v>0.33333333333333331</v>
      </c>
    </row>
    <row r="22" spans="1:14" x14ac:dyDescent="0.25">
      <c r="A22" s="5" t="s">
        <v>40</v>
      </c>
      <c r="B22" s="25" t="s">
        <v>51</v>
      </c>
      <c r="C22" s="25" t="s">
        <v>12</v>
      </c>
      <c r="D22" s="25">
        <v>2</v>
      </c>
      <c r="E22" s="25">
        <v>3</v>
      </c>
      <c r="F22" s="25">
        <v>0</v>
      </c>
      <c r="G22" s="25">
        <v>2</v>
      </c>
      <c r="H22" s="25">
        <v>1</v>
      </c>
      <c r="I22" s="25">
        <v>4</v>
      </c>
      <c r="J22" s="26" t="s">
        <v>1</v>
      </c>
      <c r="K22" s="27">
        <v>7</v>
      </c>
      <c r="L22" s="25">
        <v>2</v>
      </c>
      <c r="M22" s="25">
        <v>-1</v>
      </c>
      <c r="N22" s="28">
        <v>-0.33333333333333331</v>
      </c>
    </row>
    <row r="23" spans="1:14" x14ac:dyDescent="0.25">
      <c r="A23" s="5" t="s">
        <v>41</v>
      </c>
      <c r="B23" s="25" t="s">
        <v>55</v>
      </c>
      <c r="C23" s="25" t="s">
        <v>12</v>
      </c>
      <c r="D23" s="25">
        <v>1</v>
      </c>
      <c r="E23" s="25">
        <v>1</v>
      </c>
      <c r="F23" s="25">
        <v>1</v>
      </c>
      <c r="G23" s="25">
        <v>0</v>
      </c>
      <c r="H23" s="25">
        <v>0</v>
      </c>
      <c r="I23" s="25">
        <v>2</v>
      </c>
      <c r="J23" s="26" t="s">
        <v>1</v>
      </c>
      <c r="K23" s="27">
        <v>0</v>
      </c>
      <c r="L23" s="25">
        <v>2</v>
      </c>
      <c r="M23" s="25">
        <v>1</v>
      </c>
      <c r="N23" s="28">
        <v>1</v>
      </c>
    </row>
    <row r="24" spans="1:14" x14ac:dyDescent="0.25">
      <c r="A24" s="5" t="s">
        <v>43</v>
      </c>
      <c r="B24" s="25" t="s">
        <v>47</v>
      </c>
      <c r="C24" s="25" t="s">
        <v>9</v>
      </c>
      <c r="D24" s="25">
        <v>3</v>
      </c>
      <c r="E24" s="25">
        <v>4</v>
      </c>
      <c r="F24" s="25">
        <v>0</v>
      </c>
      <c r="G24" s="25">
        <v>1</v>
      </c>
      <c r="H24" s="25">
        <v>3</v>
      </c>
      <c r="I24" s="25">
        <v>6</v>
      </c>
      <c r="J24" s="26" t="s">
        <v>1</v>
      </c>
      <c r="K24" s="27">
        <v>12</v>
      </c>
      <c r="L24" s="25">
        <v>1</v>
      </c>
      <c r="M24" s="25">
        <v>-3</v>
      </c>
      <c r="N24" s="28">
        <v>-0.75</v>
      </c>
    </row>
    <row r="25" spans="1:14" x14ac:dyDescent="0.25">
      <c r="A25" s="5" t="s">
        <v>45</v>
      </c>
      <c r="B25" s="25" t="s">
        <v>57</v>
      </c>
      <c r="C25" s="25" t="s">
        <v>12</v>
      </c>
      <c r="D25" s="25">
        <v>1</v>
      </c>
      <c r="E25" s="25">
        <v>1</v>
      </c>
      <c r="F25" s="25">
        <v>0</v>
      </c>
      <c r="G25" s="25">
        <v>1</v>
      </c>
      <c r="H25" s="25">
        <v>0</v>
      </c>
      <c r="I25" s="25">
        <v>2</v>
      </c>
      <c r="J25" s="26" t="s">
        <v>1</v>
      </c>
      <c r="K25" s="27">
        <v>2</v>
      </c>
      <c r="L25" s="25">
        <v>1</v>
      </c>
      <c r="M25" s="25">
        <v>0</v>
      </c>
      <c r="N25" s="28">
        <v>0</v>
      </c>
    </row>
  </sheetData>
  <mergeCells count="2">
    <mergeCell ref="A1:N1"/>
    <mergeCell ref="A2:N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2.liga_finale</vt:lpstr>
      <vt:lpstr>2.liga_finale_statistiky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Kučera</dc:creator>
  <cp:lastModifiedBy>Jaromir Foltyn</cp:lastModifiedBy>
  <cp:lastPrinted>2017-02-11T19:33:24Z</cp:lastPrinted>
  <dcterms:created xsi:type="dcterms:W3CDTF">2004-01-26T11:17:19Z</dcterms:created>
  <dcterms:modified xsi:type="dcterms:W3CDTF">2018-11-17T07:37:01Z</dcterms:modified>
</cp:coreProperties>
</file>